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nseptoff/Downloads/"/>
    </mc:Choice>
  </mc:AlternateContent>
  <xr:revisionPtr revIDLastSave="0" documentId="13_ncr:1_{6C192744-ABAC-CA4A-ACDC-952B0C236238}" xr6:coauthVersionLast="47" xr6:coauthVersionMax="47" xr10:uidLastSave="{00000000-0000-0000-0000-000000000000}"/>
  <bookViews>
    <workbookView xWindow="1520" yWindow="500" windowWidth="49680" windowHeight="28300" xr2:uid="{1C555A67-3F90-A94C-9F01-34261BBF1493}"/>
  </bookViews>
  <sheets>
    <sheet name="Application Form" sheetId="2" r:id="rId1"/>
    <sheet name="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0" i="1"/>
  <c r="D24" i="1"/>
  <c r="D23" i="1"/>
  <c r="D22" i="1"/>
  <c r="D21" i="1"/>
  <c r="D20" i="1"/>
  <c r="D19" i="1"/>
  <c r="D18" i="1"/>
  <c r="D17" i="1"/>
  <c r="D42" i="1"/>
  <c r="D41" i="1"/>
  <c r="D40" i="1"/>
  <c r="D39" i="1"/>
  <c r="D38" i="1"/>
  <c r="D37" i="1"/>
  <c r="D32" i="1"/>
  <c r="D35" i="1"/>
  <c r="D34" i="1"/>
  <c r="D33" i="1"/>
  <c r="D30" i="1"/>
  <c r="D29" i="1"/>
  <c r="D28" i="1"/>
  <c r="D27" i="1"/>
  <c r="D26" i="1"/>
  <c r="D14" i="1"/>
  <c r="D13" i="1"/>
  <c r="D12" i="1"/>
  <c r="D11" i="1"/>
  <c r="D9" i="1"/>
  <c r="D7" i="1"/>
  <c r="D6" i="1"/>
  <c r="D4" i="1"/>
  <c r="D5" i="1"/>
  <c r="F2" i="1" l="1"/>
  <c r="B12" i="2" s="1"/>
</calcChain>
</file>

<file path=xl/sharedStrings.xml><?xml version="1.0" encoding="utf-8"?>
<sst xmlns="http://schemas.openxmlformats.org/spreadsheetml/2006/main" count="52" uniqueCount="52">
  <si>
    <t>Pre-exploration investigations (e.g., review of previous studies, research, non-invasive site visit)</t>
  </si>
  <si>
    <t>Pre-exploration consultations (e.g., with individuals, rights-holders, communities that would be affected if exploration work were to be conducted)</t>
  </si>
  <si>
    <t>Stage 1</t>
  </si>
  <si>
    <t xml:space="preserve">Application for exploration-related permits/approvals.
</t>
  </si>
  <si>
    <t>Aerial examinations (i.e., overflights)</t>
  </si>
  <si>
    <t xml:space="preserve">Geologic examinations
</t>
  </si>
  <si>
    <t xml:space="preserve">Geochemical sampling
</t>
  </si>
  <si>
    <t xml:space="preserve">Geophysics - airborne
</t>
  </si>
  <si>
    <t xml:space="preserve">Geophysics - ground
</t>
  </si>
  <si>
    <t xml:space="preserve">Surface trenching
</t>
  </si>
  <si>
    <t xml:space="preserve">Compilation and review of data (e.g., geologic maps, maps with contoured geophysical results, geophysical profiles, maps showing previous soil sampling results, previous drill hole profiles with assay results, geologic cross-sections). </t>
  </si>
  <si>
    <t xml:space="preserve">Mapping and investigations
</t>
  </si>
  <si>
    <t xml:space="preserve">Core drilling
</t>
  </si>
  <si>
    <t xml:space="preserve">Exploration road construction
</t>
  </si>
  <si>
    <t xml:space="preserve">Rotary drilling
</t>
  </si>
  <si>
    <t xml:space="preserve">Underground work
</t>
  </si>
  <si>
    <t>Construction of surface facilities to support underground work</t>
  </si>
  <si>
    <t xml:space="preserve">Bulk sampling
</t>
  </si>
  <si>
    <t xml:space="preserve">Pilot processing plant
</t>
  </si>
  <si>
    <t xml:space="preserve">Mine site clearing
</t>
  </si>
  <si>
    <t>Development of mine site utility corridors</t>
  </si>
  <si>
    <t>Stakeholder engagement related to a mining project proposal</t>
  </si>
  <si>
    <t>Development of preliminary project designs</t>
  </si>
  <si>
    <t>Development of pre-feasibility study</t>
  </si>
  <si>
    <t>Development of feasibility study</t>
  </si>
  <si>
    <t>Collection of baseline environmental data prior to environmental assessment process</t>
  </si>
  <si>
    <t>Commencement of environmental and social impact assessment (ESIA) process</t>
  </si>
  <si>
    <t>Collection of baseline environmental and social data during ESIA  process</t>
  </si>
  <si>
    <t>Stakeholder engagement as part of ESIA process</t>
  </si>
  <si>
    <t xml:space="preserve">Approved permit to mine
</t>
  </si>
  <si>
    <t xml:space="preserve">Topsoil salvage
</t>
  </si>
  <si>
    <t xml:space="preserve">Construction of mining roads
</t>
  </si>
  <si>
    <t xml:space="preserve">Construction of mine facilities
</t>
  </si>
  <si>
    <t>Permitting</t>
  </si>
  <si>
    <t>Collection of baseline environmental data to determine exploration impacts</t>
  </si>
  <si>
    <t>STAGE OF EXPLORATION/DEVELOPMENT</t>
  </si>
  <si>
    <t>Submitted application for permit to mine</t>
  </si>
  <si>
    <t>Construction</t>
  </si>
  <si>
    <t>Pre-Permitting</t>
  </si>
  <si>
    <t>Stage 2</t>
  </si>
  <si>
    <t>Stage 3</t>
  </si>
  <si>
    <t>Check all that apply</t>
  </si>
  <si>
    <t>Name of the Company</t>
  </si>
  <si>
    <t>Name of the Project (if any)</t>
  </si>
  <si>
    <t>Country of Project</t>
  </si>
  <si>
    <t>Stage of Exploration/Development</t>
  </si>
  <si>
    <t>Name of contact person for the pilot</t>
  </si>
  <si>
    <t>Email address for contact person</t>
  </si>
  <si>
    <r>
      <rPr>
        <b/>
        <sz val="12"/>
        <color rgb="FFC00000"/>
        <rFont val="Calibri (Body)"/>
      </rPr>
      <t>NOTE:</t>
    </r>
    <r>
      <rPr>
        <sz val="12"/>
        <color theme="1"/>
        <rFont val="Calibri"/>
        <family val="2"/>
        <scheme val="minor"/>
      </rPr>
      <t xml:space="preserve">  If you disagree with the calculated Stage of Exploration/Development, please submit a rationale with your Pilot Project Application.</t>
    </r>
  </si>
  <si>
    <r>
      <rPr>
        <b/>
        <sz val="12"/>
        <color rgb="FFC00000"/>
        <rFont val="Calibri (Body)"/>
      </rPr>
      <t xml:space="preserve">NOTE:  </t>
    </r>
    <r>
      <rPr>
        <sz val="12"/>
        <color theme="1"/>
        <rFont val="Calibri"/>
        <family val="2"/>
        <scheme val="minor"/>
      </rPr>
      <t xml:space="preserve">THE STAGE WILL BE FILLED IN AUTOMATICALLY, BASED ON RESPONSES IN THE CHECKLIST.
</t>
    </r>
  </si>
  <si>
    <t>If you disagree with the calculated Stage of Exploration/Development, please submit a rationale, here, with your Pilot Project Application.</t>
  </si>
  <si>
    <t>Target commodity/material (e.g., gold, nickel, lithium, PGMs,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</si>
</sst>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C00000"/>
      <name val="Calibri (Body)"/>
    </font>
    <font>
      <sz val="13"/>
      <color rgb="FF000000"/>
      <name val="Lucida Grande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2" borderId="0" xfId="0" applyFill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0" fillId="3" borderId="0" xfId="0" applyFill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$4" lockText="1" noThreeD="1"/>
</file>

<file path=xl/ctrlProps/ctrlProp10.xml><?xml version="1.0" encoding="utf-8"?>
<formControlPr xmlns="http://schemas.microsoft.com/office/spreadsheetml/2009/9/main" objectType="CheckBox" fmlaLink="$C$15" lockText="1" noThreeD="1"/>
</file>

<file path=xl/ctrlProps/ctrlProp11.xml><?xml version="1.0" encoding="utf-8"?>
<formControlPr xmlns="http://schemas.microsoft.com/office/spreadsheetml/2009/9/main" objectType="CheckBox" fmlaLink="$C$10" lockText="1" noThreeD="1"/>
</file>

<file path=xl/ctrlProps/ctrlProp12.xml><?xml version="1.0" encoding="utf-8"?>
<formControlPr xmlns="http://schemas.microsoft.com/office/spreadsheetml/2009/9/main" objectType="CheckBox" fmlaLink="$C$17" lockText="1" noThreeD="1"/>
</file>

<file path=xl/ctrlProps/ctrlProp13.xml><?xml version="1.0" encoding="utf-8"?>
<formControlPr xmlns="http://schemas.microsoft.com/office/spreadsheetml/2009/9/main" objectType="CheckBox" fmlaLink="$C$18" lockText="1" noThreeD="1"/>
</file>

<file path=xl/ctrlProps/ctrlProp14.xml><?xml version="1.0" encoding="utf-8"?>
<formControlPr xmlns="http://schemas.microsoft.com/office/spreadsheetml/2009/9/main" objectType="CheckBox" fmlaLink="$C$19" lockText="1" noThreeD="1"/>
</file>

<file path=xl/ctrlProps/ctrlProp15.xml><?xml version="1.0" encoding="utf-8"?>
<formControlPr xmlns="http://schemas.microsoft.com/office/spreadsheetml/2009/9/main" objectType="CheckBox" fmlaLink="$C$20" lockText="1" noThreeD="1"/>
</file>

<file path=xl/ctrlProps/ctrlProp16.xml><?xml version="1.0" encoding="utf-8"?>
<formControlPr xmlns="http://schemas.microsoft.com/office/spreadsheetml/2009/9/main" objectType="CheckBox" fmlaLink="$C$21" lockText="1" noThreeD="1"/>
</file>

<file path=xl/ctrlProps/ctrlProp17.xml><?xml version="1.0" encoding="utf-8"?>
<formControlPr xmlns="http://schemas.microsoft.com/office/spreadsheetml/2009/9/main" objectType="CheckBox" fmlaLink="$C$22" lockText="1" noThreeD="1"/>
</file>

<file path=xl/ctrlProps/ctrlProp18.xml><?xml version="1.0" encoding="utf-8"?>
<formControlPr xmlns="http://schemas.microsoft.com/office/spreadsheetml/2009/9/main" objectType="CheckBox" fmlaLink="$C$23" lockText="1" noThreeD="1"/>
</file>

<file path=xl/ctrlProps/ctrlProp19.xml><?xml version="1.0" encoding="utf-8"?>
<formControlPr xmlns="http://schemas.microsoft.com/office/spreadsheetml/2009/9/main" objectType="CheckBox" fmlaLink="$C$26" lockText="1" noThreeD="1"/>
</file>

<file path=xl/ctrlProps/ctrlProp2.xml><?xml version="1.0" encoding="utf-8"?>
<formControlPr xmlns="http://schemas.microsoft.com/office/spreadsheetml/2009/9/main" objectType="CheckBox" fmlaLink="$C$5" lockText="1" noThreeD="1"/>
</file>

<file path=xl/ctrlProps/ctrlProp20.xml><?xml version="1.0" encoding="utf-8"?>
<formControlPr xmlns="http://schemas.microsoft.com/office/spreadsheetml/2009/9/main" objectType="CheckBox" fmlaLink="$C$27" lockText="1" noThreeD="1"/>
</file>

<file path=xl/ctrlProps/ctrlProp21.xml><?xml version="1.0" encoding="utf-8"?>
<formControlPr xmlns="http://schemas.microsoft.com/office/spreadsheetml/2009/9/main" objectType="CheckBox" fmlaLink="$C$28" lockText="1" noThreeD="1"/>
</file>

<file path=xl/ctrlProps/ctrlProp22.xml><?xml version="1.0" encoding="utf-8"?>
<formControlPr xmlns="http://schemas.microsoft.com/office/spreadsheetml/2009/9/main" objectType="CheckBox" fmlaLink="$C$29" lockText="1" noThreeD="1"/>
</file>

<file path=xl/ctrlProps/ctrlProp23.xml><?xml version="1.0" encoding="utf-8"?>
<formControlPr xmlns="http://schemas.microsoft.com/office/spreadsheetml/2009/9/main" objectType="CheckBox" fmlaLink="$C$30" lockText="1" noThreeD="1"/>
</file>

<file path=xl/ctrlProps/ctrlProp24.xml><?xml version="1.0" encoding="utf-8"?>
<formControlPr xmlns="http://schemas.microsoft.com/office/spreadsheetml/2009/9/main" objectType="CheckBox" fmlaLink="$C$32" lockText="1" noThreeD="1"/>
</file>

<file path=xl/ctrlProps/ctrlProp25.xml><?xml version="1.0" encoding="utf-8"?>
<formControlPr xmlns="http://schemas.microsoft.com/office/spreadsheetml/2009/9/main" objectType="CheckBox" fmlaLink="$C$33" lockText="1" noThreeD="1"/>
</file>

<file path=xl/ctrlProps/ctrlProp26.xml><?xml version="1.0" encoding="utf-8"?>
<formControlPr xmlns="http://schemas.microsoft.com/office/spreadsheetml/2009/9/main" objectType="CheckBox" fmlaLink="$C$34" lockText="1" noThreeD="1"/>
</file>

<file path=xl/ctrlProps/ctrlProp27.xml><?xml version="1.0" encoding="utf-8"?>
<formControlPr xmlns="http://schemas.microsoft.com/office/spreadsheetml/2009/9/main" objectType="CheckBox" fmlaLink="$C$35" lockText="1" noThreeD="1"/>
</file>

<file path=xl/ctrlProps/ctrlProp28.xml><?xml version="1.0" encoding="utf-8"?>
<formControlPr xmlns="http://schemas.microsoft.com/office/spreadsheetml/2009/9/main" objectType="CheckBox" fmlaLink="$C$37" lockText="1" noThreeD="1"/>
</file>

<file path=xl/ctrlProps/ctrlProp29.xml><?xml version="1.0" encoding="utf-8"?>
<formControlPr xmlns="http://schemas.microsoft.com/office/spreadsheetml/2009/9/main" objectType="CheckBox" fmlaLink="$C$38" lockText="1" noThreeD="1"/>
</file>

<file path=xl/ctrlProps/ctrlProp3.xml><?xml version="1.0" encoding="utf-8"?>
<formControlPr xmlns="http://schemas.microsoft.com/office/spreadsheetml/2009/9/main" objectType="CheckBox" fmlaLink="$C$6" lockText="1" noThreeD="1"/>
</file>

<file path=xl/ctrlProps/ctrlProp30.xml><?xml version="1.0" encoding="utf-8"?>
<formControlPr xmlns="http://schemas.microsoft.com/office/spreadsheetml/2009/9/main" objectType="CheckBox" fmlaLink="$C$39" lockText="1" noThreeD="1"/>
</file>

<file path=xl/ctrlProps/ctrlProp31.xml><?xml version="1.0" encoding="utf-8"?>
<formControlPr xmlns="http://schemas.microsoft.com/office/spreadsheetml/2009/9/main" objectType="CheckBox" fmlaLink="$C$40" lockText="1" noThreeD="1"/>
</file>

<file path=xl/ctrlProps/ctrlProp32.xml><?xml version="1.0" encoding="utf-8"?>
<formControlPr xmlns="http://schemas.microsoft.com/office/spreadsheetml/2009/9/main" objectType="CheckBox" fmlaLink="$C$41" lockText="1" noThreeD="1"/>
</file>

<file path=xl/ctrlProps/ctrlProp33.xml><?xml version="1.0" encoding="utf-8"?>
<formControlPr xmlns="http://schemas.microsoft.com/office/spreadsheetml/2009/9/main" objectType="CheckBox" fmlaLink="$C$42" lockText="1" noThreeD="1"/>
</file>

<file path=xl/ctrlProps/ctrlProp34.xml><?xml version="1.0" encoding="utf-8"?>
<formControlPr xmlns="http://schemas.microsoft.com/office/spreadsheetml/2009/9/main" objectType="CheckBox" fmlaLink="$C$24" lockText="1" noThreeD="1"/>
</file>

<file path=xl/ctrlProps/ctrlProp4.xml><?xml version="1.0" encoding="utf-8"?>
<formControlPr xmlns="http://schemas.microsoft.com/office/spreadsheetml/2009/9/main" objectType="CheckBox" fmlaLink="$C$7" lockText="1" noThreeD="1"/>
</file>

<file path=xl/ctrlProps/ctrlProp5.xml><?xml version="1.0" encoding="utf-8"?>
<formControlPr xmlns="http://schemas.microsoft.com/office/spreadsheetml/2009/9/main" objectType="CheckBox" fmlaLink="$C$9" lockText="1" noThreeD="1"/>
</file>

<file path=xl/ctrlProps/ctrlProp6.xml><?xml version="1.0" encoding="utf-8"?>
<formControlPr xmlns="http://schemas.microsoft.com/office/spreadsheetml/2009/9/main" objectType="CheckBox" fmlaLink="$C$11" lockText="1" noThreeD="1"/>
</file>

<file path=xl/ctrlProps/ctrlProp7.xml><?xml version="1.0" encoding="utf-8"?>
<formControlPr xmlns="http://schemas.microsoft.com/office/spreadsheetml/2009/9/main" objectType="CheckBox" fmlaLink="$C$12" lockText="1" noThreeD="1"/>
</file>

<file path=xl/ctrlProps/ctrlProp8.xml><?xml version="1.0" encoding="utf-8"?>
<formControlPr xmlns="http://schemas.microsoft.com/office/spreadsheetml/2009/9/main" objectType="CheckBox" fmlaLink="$C$13" lockText="1" noThreeD="1"/>
</file>

<file path=xl/ctrlProps/ctrlProp9.xml><?xml version="1.0" encoding="utf-8"?>
<formControlPr xmlns="http://schemas.microsoft.com/office/spreadsheetml/2009/9/main" objectType="CheckBox" fmlaLink="$C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</xdr:row>
          <xdr:rowOff>38100</xdr:rowOff>
        </xdr:from>
        <xdr:to>
          <xdr:col>1</xdr:col>
          <xdr:colOff>1549400</xdr:colOff>
          <xdr:row>3</xdr:row>
          <xdr:rowOff>419100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4</xdr:row>
          <xdr:rowOff>25400</xdr:rowOff>
        </xdr:from>
        <xdr:to>
          <xdr:col>1</xdr:col>
          <xdr:colOff>1536700</xdr:colOff>
          <xdr:row>4</xdr:row>
          <xdr:rowOff>406400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</xdr:row>
          <xdr:rowOff>50800</xdr:rowOff>
        </xdr:from>
        <xdr:to>
          <xdr:col>1</xdr:col>
          <xdr:colOff>1536700</xdr:colOff>
          <xdr:row>5</xdr:row>
          <xdr:rowOff>431800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6</xdr:row>
          <xdr:rowOff>25400</xdr:rowOff>
        </xdr:from>
        <xdr:to>
          <xdr:col>1</xdr:col>
          <xdr:colOff>1549400</xdr:colOff>
          <xdr:row>6</xdr:row>
          <xdr:rowOff>406400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38100</xdr:rowOff>
        </xdr:from>
        <xdr:to>
          <xdr:col>1</xdr:col>
          <xdr:colOff>1562100</xdr:colOff>
          <xdr:row>8</xdr:row>
          <xdr:rowOff>469900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63500</xdr:rowOff>
        </xdr:from>
        <xdr:to>
          <xdr:col>1</xdr:col>
          <xdr:colOff>1562100</xdr:colOff>
          <xdr:row>10</xdr:row>
          <xdr:rowOff>444500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11</xdr:row>
          <xdr:rowOff>63500</xdr:rowOff>
        </xdr:from>
        <xdr:to>
          <xdr:col>1</xdr:col>
          <xdr:colOff>1549400</xdr:colOff>
          <xdr:row>11</xdr:row>
          <xdr:rowOff>444500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63500</xdr:rowOff>
        </xdr:from>
        <xdr:to>
          <xdr:col>1</xdr:col>
          <xdr:colOff>1562100</xdr:colOff>
          <xdr:row>12</xdr:row>
          <xdr:rowOff>444500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38100</xdr:rowOff>
        </xdr:from>
        <xdr:to>
          <xdr:col>1</xdr:col>
          <xdr:colOff>1562100</xdr:colOff>
          <xdr:row>13</xdr:row>
          <xdr:rowOff>419100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14</xdr:row>
          <xdr:rowOff>25400</xdr:rowOff>
        </xdr:from>
        <xdr:to>
          <xdr:col>1</xdr:col>
          <xdr:colOff>1574800</xdr:colOff>
          <xdr:row>14</xdr:row>
          <xdr:rowOff>406400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38100</xdr:rowOff>
        </xdr:from>
        <xdr:to>
          <xdr:col>1</xdr:col>
          <xdr:colOff>1562100</xdr:colOff>
          <xdr:row>9</xdr:row>
          <xdr:rowOff>419100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16</xdr:row>
          <xdr:rowOff>12700</xdr:rowOff>
        </xdr:from>
        <xdr:to>
          <xdr:col>1</xdr:col>
          <xdr:colOff>1587500</xdr:colOff>
          <xdr:row>16</xdr:row>
          <xdr:rowOff>457200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12700</xdr:rowOff>
        </xdr:from>
        <xdr:to>
          <xdr:col>1</xdr:col>
          <xdr:colOff>1600200</xdr:colOff>
          <xdr:row>17</xdr:row>
          <xdr:rowOff>393700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18</xdr:row>
          <xdr:rowOff>0</xdr:rowOff>
        </xdr:from>
        <xdr:to>
          <xdr:col>1</xdr:col>
          <xdr:colOff>1587500</xdr:colOff>
          <xdr:row>18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63500</xdr:rowOff>
        </xdr:from>
        <xdr:to>
          <xdr:col>1</xdr:col>
          <xdr:colOff>1600200</xdr:colOff>
          <xdr:row>19</xdr:row>
          <xdr:rowOff>444500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76200</xdr:rowOff>
        </xdr:from>
        <xdr:to>
          <xdr:col>1</xdr:col>
          <xdr:colOff>1600200</xdr:colOff>
          <xdr:row>21</xdr:row>
          <xdr:rowOff>25400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63500</xdr:rowOff>
        </xdr:from>
        <xdr:to>
          <xdr:col>1</xdr:col>
          <xdr:colOff>1600200</xdr:colOff>
          <xdr:row>21</xdr:row>
          <xdr:rowOff>444500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22</xdr:row>
          <xdr:rowOff>0</xdr:rowOff>
        </xdr:from>
        <xdr:to>
          <xdr:col>1</xdr:col>
          <xdr:colOff>1612900</xdr:colOff>
          <xdr:row>22</xdr:row>
          <xdr:rowOff>469900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25</xdr:row>
          <xdr:rowOff>38100</xdr:rowOff>
        </xdr:from>
        <xdr:to>
          <xdr:col>1</xdr:col>
          <xdr:colOff>1600200</xdr:colOff>
          <xdr:row>25</xdr:row>
          <xdr:rowOff>431800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26</xdr:row>
          <xdr:rowOff>101600</xdr:rowOff>
        </xdr:from>
        <xdr:to>
          <xdr:col>1</xdr:col>
          <xdr:colOff>1587500</xdr:colOff>
          <xdr:row>26</xdr:row>
          <xdr:rowOff>482600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27</xdr:row>
          <xdr:rowOff>50800</xdr:rowOff>
        </xdr:from>
        <xdr:to>
          <xdr:col>1</xdr:col>
          <xdr:colOff>1587500</xdr:colOff>
          <xdr:row>27</xdr:row>
          <xdr:rowOff>431800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28</xdr:row>
          <xdr:rowOff>50800</xdr:rowOff>
        </xdr:from>
        <xdr:to>
          <xdr:col>1</xdr:col>
          <xdr:colOff>1574800</xdr:colOff>
          <xdr:row>28</xdr:row>
          <xdr:rowOff>431800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29</xdr:row>
          <xdr:rowOff>38100</xdr:rowOff>
        </xdr:from>
        <xdr:to>
          <xdr:col>1</xdr:col>
          <xdr:colOff>1574800</xdr:colOff>
          <xdr:row>29</xdr:row>
          <xdr:rowOff>419100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31</xdr:row>
          <xdr:rowOff>12700</xdr:rowOff>
        </xdr:from>
        <xdr:to>
          <xdr:col>1</xdr:col>
          <xdr:colOff>1587500</xdr:colOff>
          <xdr:row>31</xdr:row>
          <xdr:rowOff>457200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31</xdr:row>
          <xdr:rowOff>469900</xdr:rowOff>
        </xdr:from>
        <xdr:to>
          <xdr:col>1</xdr:col>
          <xdr:colOff>1574800</xdr:colOff>
          <xdr:row>33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33</xdr:row>
          <xdr:rowOff>63500</xdr:rowOff>
        </xdr:from>
        <xdr:to>
          <xdr:col>1</xdr:col>
          <xdr:colOff>1587500</xdr:colOff>
          <xdr:row>33</xdr:row>
          <xdr:rowOff>444500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34</xdr:row>
          <xdr:rowOff>38100</xdr:rowOff>
        </xdr:from>
        <xdr:to>
          <xdr:col>1</xdr:col>
          <xdr:colOff>1587500</xdr:colOff>
          <xdr:row>34</xdr:row>
          <xdr:rowOff>419100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36</xdr:row>
          <xdr:rowOff>63500</xdr:rowOff>
        </xdr:from>
        <xdr:to>
          <xdr:col>1</xdr:col>
          <xdr:colOff>1587500</xdr:colOff>
          <xdr:row>36</xdr:row>
          <xdr:rowOff>495300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37</xdr:row>
          <xdr:rowOff>38100</xdr:rowOff>
        </xdr:from>
        <xdr:to>
          <xdr:col>1</xdr:col>
          <xdr:colOff>1587500</xdr:colOff>
          <xdr:row>37</xdr:row>
          <xdr:rowOff>419100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38</xdr:row>
          <xdr:rowOff>12700</xdr:rowOff>
        </xdr:from>
        <xdr:to>
          <xdr:col>1</xdr:col>
          <xdr:colOff>1600200</xdr:colOff>
          <xdr:row>38</xdr:row>
          <xdr:rowOff>393700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39</xdr:row>
          <xdr:rowOff>25400</xdr:rowOff>
        </xdr:from>
        <xdr:to>
          <xdr:col>1</xdr:col>
          <xdr:colOff>1612900</xdr:colOff>
          <xdr:row>39</xdr:row>
          <xdr:rowOff>406400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40</xdr:row>
          <xdr:rowOff>12700</xdr:rowOff>
        </xdr:from>
        <xdr:to>
          <xdr:col>1</xdr:col>
          <xdr:colOff>1612900</xdr:colOff>
          <xdr:row>40</xdr:row>
          <xdr:rowOff>393700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41</xdr:row>
          <xdr:rowOff>38100</xdr:rowOff>
        </xdr:from>
        <xdr:to>
          <xdr:col>1</xdr:col>
          <xdr:colOff>1612900</xdr:colOff>
          <xdr:row>41</xdr:row>
          <xdr:rowOff>419100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23</xdr:row>
          <xdr:rowOff>12700</xdr:rowOff>
        </xdr:from>
        <xdr:to>
          <xdr:col>1</xdr:col>
          <xdr:colOff>1612900</xdr:colOff>
          <xdr:row>24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Check if relevant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1E736-2C24-0140-B881-B85FD82E88DF}">
  <dimension ref="A1:C13"/>
  <sheetViews>
    <sheetView tabSelected="1" workbookViewId="0">
      <selection activeCell="B7" sqref="B7"/>
    </sheetView>
  </sheetViews>
  <sheetFormatPr baseColWidth="10" defaultRowHeight="16" x14ac:dyDescent="0.2"/>
  <cols>
    <col min="1" max="1" width="32.1640625" style="1" customWidth="1"/>
    <col min="2" max="2" width="96" style="1" customWidth="1"/>
    <col min="3" max="3" width="34.6640625" style="1" customWidth="1"/>
    <col min="4" max="16384" width="10.83203125" style="1"/>
  </cols>
  <sheetData>
    <row r="1" spans="1:3" ht="43" customHeight="1" x14ac:dyDescent="0.2">
      <c r="A1" s="2" t="s">
        <v>42</v>
      </c>
      <c r="B1" s="3"/>
    </row>
    <row r="2" spans="1:3" ht="43" customHeight="1" x14ac:dyDescent="0.2">
      <c r="A2" s="2" t="s">
        <v>43</v>
      </c>
      <c r="B2" s="3"/>
    </row>
    <row r="3" spans="1:3" ht="43" customHeight="1" x14ac:dyDescent="0.2">
      <c r="A3" s="2" t="s">
        <v>44</v>
      </c>
      <c r="B3" s="3"/>
    </row>
    <row r="4" spans="1:3" ht="43" customHeight="1" x14ac:dyDescent="0.2">
      <c r="A4" s="2" t="s">
        <v>51</v>
      </c>
      <c r="B4" s="3"/>
    </row>
    <row r="5" spans="1:3" ht="43" customHeight="1" x14ac:dyDescent="0.2">
      <c r="A5" s="2" t="s">
        <v>46</v>
      </c>
      <c r="B5" s="3"/>
    </row>
    <row r="6" spans="1:3" ht="43" customHeight="1" x14ac:dyDescent="0.2">
      <c r="A6" s="2" t="s">
        <v>47</v>
      </c>
      <c r="B6" s="3"/>
    </row>
    <row r="7" spans="1:3" x14ac:dyDescent="0.2">
      <c r="B7" s="3"/>
    </row>
    <row r="8" spans="1:3" x14ac:dyDescent="0.2">
      <c r="B8" s="3"/>
    </row>
    <row r="9" spans="1:3" x14ac:dyDescent="0.2">
      <c r="B9" s="3"/>
    </row>
    <row r="10" spans="1:3" x14ac:dyDescent="0.2">
      <c r="B10" s="3"/>
    </row>
    <row r="11" spans="1:3" x14ac:dyDescent="0.2">
      <c r="B11" s="3"/>
    </row>
    <row r="12" spans="1:3" ht="148" customHeight="1" x14ac:dyDescent="0.2">
      <c r="A12" s="2" t="s">
        <v>45</v>
      </c>
      <c r="B12" s="18" t="str">
        <f>Checklist!F2</f>
        <v>None</v>
      </c>
      <c r="C12" s="18" t="s">
        <v>49</v>
      </c>
    </row>
    <row r="13" spans="1:3" ht="173" customHeight="1" x14ac:dyDescent="0.2">
      <c r="A13" s="2" t="s">
        <v>50</v>
      </c>
      <c r="B13" s="3"/>
    </row>
  </sheetData>
  <sheetProtection sheet="1" objects="1" scenarios="1" formatCells="0" formatColumns="0" formatRows="0" insertColumns="0" insertRows="0" insertHyperlinks="0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5F30-82A3-4C43-99D0-96C9EB8B2526}">
  <dimension ref="A1:F79"/>
  <sheetViews>
    <sheetView zoomScale="160" zoomScaleNormal="160" workbookViewId="0">
      <pane ySplit="2" topLeftCell="A3" activePane="bottomLeft" state="frozen"/>
      <selection pane="bottomLeft" activeCell="G8" sqref="G8"/>
    </sheetView>
  </sheetViews>
  <sheetFormatPr baseColWidth="10" defaultRowHeight="40" customHeight="1" x14ac:dyDescent="0.2"/>
  <cols>
    <col min="1" max="1" width="119.6640625" style="8" customWidth="1"/>
    <col min="2" max="2" width="25.1640625" style="6" customWidth="1"/>
    <col min="3" max="3" width="0" style="6" hidden="1" customWidth="1"/>
    <col min="4" max="4" width="5.33203125" style="6" hidden="1" customWidth="1"/>
    <col min="5" max="5" width="5.33203125" style="6" customWidth="1"/>
    <col min="6" max="6" width="53.1640625" style="4" customWidth="1"/>
    <col min="7" max="16384" width="10.83203125" style="4"/>
  </cols>
  <sheetData>
    <row r="1" spans="1:6" ht="30" customHeight="1" x14ac:dyDescent="0.2">
      <c r="A1" s="9" t="s">
        <v>48</v>
      </c>
      <c r="B1" s="16"/>
      <c r="E1" s="15"/>
      <c r="F1" s="13" t="s">
        <v>35</v>
      </c>
    </row>
    <row r="2" spans="1:6" ht="41" customHeight="1" x14ac:dyDescent="0.2">
      <c r="A2" s="10"/>
      <c r="B2" s="17" t="s">
        <v>41</v>
      </c>
      <c r="E2" s="15"/>
      <c r="F2" s="14" t="str">
        <f>IF(COUNTIF(D4:D42,"Construction")&gt;0,"Construction",IF(COUNTIF(D4:D42,"Permitting")&gt;0,"Permitting",IF(COUNTIF(D4:D42,"Pre-Permitting")&gt;0,"Pre-Permitting",IF(COUNTIF(D4:D42,"Stage3")&gt;0,"Stage 3 Exploration",IF(COUNTIF(D4:D42,"Stage2")&gt;0,"Stage 2 Exploration",IF(COUNTIF(D4:D42,"Stage1")&gt;0,"Stage 1 Exploration","None"))))))</f>
        <v>None</v>
      </c>
    </row>
    <row r="3" spans="1:6" ht="30" customHeight="1" x14ac:dyDescent="0.2">
      <c r="A3" s="11" t="s">
        <v>2</v>
      </c>
      <c r="B3" s="5"/>
      <c r="E3" s="15"/>
      <c r="F3" s="14"/>
    </row>
    <row r="4" spans="1:6" ht="40" customHeight="1" x14ac:dyDescent="0.2">
      <c r="A4" s="12" t="s">
        <v>10</v>
      </c>
      <c r="C4" s="6" t="b">
        <v>0</v>
      </c>
      <c r="D4" s="6" t="str">
        <f>IF(C4=TRUE,"Stage1","")</f>
        <v/>
      </c>
      <c r="E4" s="15"/>
      <c r="F4" s="16"/>
    </row>
    <row r="5" spans="1:6" ht="40" customHeight="1" x14ac:dyDescent="0.2">
      <c r="A5" s="12" t="s">
        <v>0</v>
      </c>
      <c r="C5" s="6" t="b">
        <v>0</v>
      </c>
      <c r="D5" s="6" t="str">
        <f>IF(C5=TRUE,"Stage1","")</f>
        <v/>
      </c>
      <c r="E5" s="15"/>
      <c r="F5" s="16"/>
    </row>
    <row r="6" spans="1:6" ht="40" customHeight="1" x14ac:dyDescent="0.2">
      <c r="A6" s="12" t="s">
        <v>1</v>
      </c>
      <c r="C6" s="6" t="b">
        <v>0</v>
      </c>
      <c r="D6" s="6" t="str">
        <f>IF(C6=TRUE,"Stage1","")</f>
        <v/>
      </c>
      <c r="E6" s="15"/>
      <c r="F6" s="16"/>
    </row>
    <row r="7" spans="1:6" ht="40" customHeight="1" x14ac:dyDescent="0.2">
      <c r="A7" s="12" t="s">
        <v>3</v>
      </c>
      <c r="C7" s="6" t="b">
        <v>0</v>
      </c>
      <c r="D7" s="6" t="str">
        <f>IF(C7=TRUE,"Stage1","")</f>
        <v/>
      </c>
      <c r="E7" s="15"/>
      <c r="F7" s="16"/>
    </row>
    <row r="8" spans="1:6" ht="30" customHeight="1" x14ac:dyDescent="0.2">
      <c r="A8" s="11" t="s">
        <v>39</v>
      </c>
      <c r="B8" s="7"/>
      <c r="E8" s="15"/>
      <c r="F8" s="16"/>
    </row>
    <row r="9" spans="1:6" ht="40" customHeight="1" x14ac:dyDescent="0.2">
      <c r="A9" s="12" t="s">
        <v>4</v>
      </c>
      <c r="C9" s="6" t="b">
        <v>0</v>
      </c>
      <c r="D9" s="6" t="str">
        <f>IF(C9=TRUE,"Stage2","")</f>
        <v/>
      </c>
      <c r="E9" s="15"/>
      <c r="F9" s="16"/>
    </row>
    <row r="10" spans="1:6" ht="40" customHeight="1" x14ac:dyDescent="0.2">
      <c r="A10" s="12" t="s">
        <v>11</v>
      </c>
      <c r="C10" s="6" t="b">
        <v>0</v>
      </c>
      <c r="D10" s="6" t="str">
        <f>IF(C10=TRUE,"Stage2","")</f>
        <v/>
      </c>
      <c r="E10" s="15"/>
      <c r="F10" s="16"/>
    </row>
    <row r="11" spans="1:6" ht="40" customHeight="1" x14ac:dyDescent="0.2">
      <c r="A11" s="12" t="s">
        <v>5</v>
      </c>
      <c r="C11" s="6" t="b">
        <v>0</v>
      </c>
      <c r="D11" s="6" t="str">
        <f t="shared" ref="D11:D14" si="0">IF(C11=TRUE,"Stage2","")</f>
        <v/>
      </c>
      <c r="E11" s="15"/>
      <c r="F11" s="16"/>
    </row>
    <row r="12" spans="1:6" ht="40" customHeight="1" x14ac:dyDescent="0.2">
      <c r="A12" s="12" t="s">
        <v>6</v>
      </c>
      <c r="C12" s="6" t="b">
        <v>0</v>
      </c>
      <c r="D12" s="6" t="str">
        <f t="shared" si="0"/>
        <v/>
      </c>
      <c r="E12" s="15"/>
      <c r="F12" s="16"/>
    </row>
    <row r="13" spans="1:6" ht="40" customHeight="1" x14ac:dyDescent="0.2">
      <c r="A13" s="12" t="s">
        <v>7</v>
      </c>
      <c r="C13" s="6" t="b">
        <v>0</v>
      </c>
      <c r="D13" s="6" t="str">
        <f t="shared" si="0"/>
        <v/>
      </c>
      <c r="E13" s="15"/>
      <c r="F13" s="16"/>
    </row>
    <row r="14" spans="1:6" ht="40" customHeight="1" x14ac:dyDescent="0.2">
      <c r="A14" s="12" t="s">
        <v>8</v>
      </c>
      <c r="C14" s="6" t="b">
        <v>0</v>
      </c>
      <c r="D14" s="6" t="str">
        <f t="shared" si="0"/>
        <v/>
      </c>
      <c r="E14" s="15"/>
      <c r="F14" s="16"/>
    </row>
    <row r="15" spans="1:6" ht="40" customHeight="1" x14ac:dyDescent="0.2">
      <c r="A15" s="12" t="s">
        <v>9</v>
      </c>
      <c r="C15" s="6" t="b">
        <v>0</v>
      </c>
      <c r="D15" s="6" t="str">
        <f>IF(C15=TRUE,"Stage2","")</f>
        <v/>
      </c>
      <c r="E15" s="15"/>
      <c r="F15" s="16"/>
    </row>
    <row r="16" spans="1:6" ht="30" customHeight="1" x14ac:dyDescent="0.2">
      <c r="A16" s="11" t="s">
        <v>40</v>
      </c>
      <c r="B16" s="7"/>
      <c r="E16" s="15"/>
      <c r="F16" s="16"/>
    </row>
    <row r="17" spans="1:6" ht="40" customHeight="1" x14ac:dyDescent="0.2">
      <c r="A17" s="12" t="s">
        <v>13</v>
      </c>
      <c r="C17" s="6" t="b">
        <v>0</v>
      </c>
      <c r="D17" s="6" t="str">
        <f t="shared" ref="D17:D24" si="1">IF(C17=TRUE,"Stage3","")</f>
        <v/>
      </c>
      <c r="E17" s="15"/>
      <c r="F17" s="16"/>
    </row>
    <row r="18" spans="1:6" ht="40" customHeight="1" x14ac:dyDescent="0.2">
      <c r="A18" s="12" t="s">
        <v>14</v>
      </c>
      <c r="C18" s="6" t="b">
        <v>0</v>
      </c>
      <c r="D18" s="6" t="str">
        <f t="shared" si="1"/>
        <v/>
      </c>
      <c r="E18" s="15"/>
      <c r="F18" s="16"/>
    </row>
    <row r="19" spans="1:6" ht="40" customHeight="1" x14ac:dyDescent="0.2">
      <c r="A19" s="12" t="s">
        <v>12</v>
      </c>
      <c r="C19" s="6" t="b">
        <v>0</v>
      </c>
      <c r="D19" s="6" t="str">
        <f t="shared" si="1"/>
        <v/>
      </c>
      <c r="E19" s="15"/>
      <c r="F19" s="16"/>
    </row>
    <row r="20" spans="1:6" ht="40" customHeight="1" x14ac:dyDescent="0.2">
      <c r="A20" s="12" t="s">
        <v>15</v>
      </c>
      <c r="C20" s="6" t="b">
        <v>0</v>
      </c>
      <c r="D20" s="6" t="str">
        <f t="shared" si="1"/>
        <v/>
      </c>
      <c r="E20" s="15"/>
      <c r="F20" s="16"/>
    </row>
    <row r="21" spans="1:6" ht="40" customHeight="1" x14ac:dyDescent="0.2">
      <c r="A21" s="12" t="s">
        <v>16</v>
      </c>
      <c r="C21" s="6" t="b">
        <v>0</v>
      </c>
      <c r="D21" s="6" t="str">
        <f t="shared" si="1"/>
        <v/>
      </c>
      <c r="E21" s="15"/>
      <c r="F21" s="16"/>
    </row>
    <row r="22" spans="1:6" ht="40" customHeight="1" x14ac:dyDescent="0.2">
      <c r="A22" s="12" t="s">
        <v>17</v>
      </c>
      <c r="C22" s="6" t="b">
        <v>0</v>
      </c>
      <c r="D22" s="6" t="str">
        <f t="shared" si="1"/>
        <v/>
      </c>
      <c r="E22" s="15"/>
      <c r="F22" s="16"/>
    </row>
    <row r="23" spans="1:6" ht="40" customHeight="1" x14ac:dyDescent="0.2">
      <c r="A23" s="12" t="s">
        <v>18</v>
      </c>
      <c r="C23" s="6" t="b">
        <v>0</v>
      </c>
      <c r="D23" s="6" t="str">
        <f t="shared" si="1"/>
        <v/>
      </c>
      <c r="E23" s="15"/>
      <c r="F23" s="16"/>
    </row>
    <row r="24" spans="1:6" ht="40" customHeight="1" x14ac:dyDescent="0.2">
      <c r="A24" s="12" t="s">
        <v>34</v>
      </c>
      <c r="C24" s="6" t="b">
        <v>0</v>
      </c>
      <c r="D24" s="6" t="str">
        <f t="shared" si="1"/>
        <v/>
      </c>
      <c r="E24" s="15"/>
      <c r="F24" s="16"/>
    </row>
    <row r="25" spans="1:6" ht="30" customHeight="1" x14ac:dyDescent="0.2">
      <c r="A25" s="11" t="s">
        <v>38</v>
      </c>
      <c r="B25" s="7"/>
      <c r="E25" s="15"/>
      <c r="F25" s="16"/>
    </row>
    <row r="26" spans="1:6" ht="40" customHeight="1" x14ac:dyDescent="0.2">
      <c r="A26" s="12" t="s">
        <v>25</v>
      </c>
      <c r="C26" s="6" t="b">
        <v>0</v>
      </c>
      <c r="D26" s="6" t="str">
        <f>IF(C26=TRUE,"Pre-Permitting","")</f>
        <v/>
      </c>
      <c r="E26" s="15"/>
      <c r="F26" s="16"/>
    </row>
    <row r="27" spans="1:6" ht="40" customHeight="1" x14ac:dyDescent="0.2">
      <c r="A27" s="12" t="s">
        <v>21</v>
      </c>
      <c r="C27" s="6" t="b">
        <v>0</v>
      </c>
      <c r="D27" s="6" t="str">
        <f t="shared" ref="D27:D30" si="2">IF(C27=TRUE,"Pre-Permitting","")</f>
        <v/>
      </c>
      <c r="E27" s="15"/>
      <c r="F27" s="16"/>
    </row>
    <row r="28" spans="1:6" ht="40" customHeight="1" x14ac:dyDescent="0.2">
      <c r="A28" s="12" t="s">
        <v>22</v>
      </c>
      <c r="C28" s="6" t="b">
        <v>0</v>
      </c>
      <c r="D28" s="6" t="str">
        <f t="shared" si="2"/>
        <v/>
      </c>
      <c r="E28" s="15"/>
      <c r="F28" s="16"/>
    </row>
    <row r="29" spans="1:6" ht="40" customHeight="1" x14ac:dyDescent="0.2">
      <c r="A29" s="12" t="s">
        <v>23</v>
      </c>
      <c r="C29" s="6" t="b">
        <v>0</v>
      </c>
      <c r="D29" s="6" t="str">
        <f t="shared" si="2"/>
        <v/>
      </c>
      <c r="E29" s="15"/>
      <c r="F29" s="16"/>
    </row>
    <row r="30" spans="1:6" ht="40" customHeight="1" x14ac:dyDescent="0.2">
      <c r="A30" s="12" t="s">
        <v>24</v>
      </c>
      <c r="C30" s="6" t="b">
        <v>0</v>
      </c>
      <c r="D30" s="6" t="str">
        <f t="shared" si="2"/>
        <v/>
      </c>
      <c r="E30" s="15"/>
      <c r="F30" s="16"/>
    </row>
    <row r="31" spans="1:6" ht="30" customHeight="1" x14ac:dyDescent="0.2">
      <c r="A31" s="11" t="s">
        <v>33</v>
      </c>
      <c r="B31" s="7"/>
      <c r="E31" s="15"/>
      <c r="F31" s="16"/>
    </row>
    <row r="32" spans="1:6" ht="40" customHeight="1" x14ac:dyDescent="0.2">
      <c r="A32" s="12" t="s">
        <v>36</v>
      </c>
      <c r="C32" s="6" t="b">
        <v>0</v>
      </c>
      <c r="D32" s="6" t="str">
        <f>IF(C32=TRUE,"Permitting","")</f>
        <v/>
      </c>
      <c r="E32" s="15"/>
      <c r="F32" s="16"/>
    </row>
    <row r="33" spans="1:6" ht="40" customHeight="1" x14ac:dyDescent="0.2">
      <c r="A33" s="12" t="s">
        <v>26</v>
      </c>
      <c r="C33" s="6" t="b">
        <v>0</v>
      </c>
      <c r="D33" s="6" t="str">
        <f t="shared" ref="D33:D35" si="3">IF(C33=TRUE,"Permitting","")</f>
        <v/>
      </c>
      <c r="E33" s="15"/>
      <c r="F33" s="16"/>
    </row>
    <row r="34" spans="1:6" ht="40" customHeight="1" x14ac:dyDescent="0.2">
      <c r="A34" s="12" t="s">
        <v>27</v>
      </c>
      <c r="C34" s="6" t="b">
        <v>0</v>
      </c>
      <c r="D34" s="6" t="str">
        <f t="shared" si="3"/>
        <v/>
      </c>
      <c r="E34" s="15"/>
      <c r="F34" s="16"/>
    </row>
    <row r="35" spans="1:6" ht="40" customHeight="1" x14ac:dyDescent="0.2">
      <c r="A35" s="12" t="s">
        <v>28</v>
      </c>
      <c r="C35" s="6" t="b">
        <v>0</v>
      </c>
      <c r="D35" s="6" t="str">
        <f t="shared" si="3"/>
        <v/>
      </c>
      <c r="E35" s="15"/>
      <c r="F35" s="16"/>
    </row>
    <row r="36" spans="1:6" ht="30" customHeight="1" x14ac:dyDescent="0.2">
      <c r="A36" s="11" t="s">
        <v>37</v>
      </c>
      <c r="B36" s="7"/>
      <c r="E36" s="15"/>
      <c r="F36" s="16"/>
    </row>
    <row r="37" spans="1:6" ht="40" customHeight="1" x14ac:dyDescent="0.2">
      <c r="A37" s="12" t="s">
        <v>29</v>
      </c>
      <c r="C37" s="6" t="b">
        <v>0</v>
      </c>
      <c r="D37" s="6" t="str">
        <f>IF(C37=TRUE,"Construction","")</f>
        <v/>
      </c>
      <c r="E37" s="15"/>
      <c r="F37" s="16"/>
    </row>
    <row r="38" spans="1:6" ht="40" customHeight="1" x14ac:dyDescent="0.2">
      <c r="A38" s="12" t="s">
        <v>19</v>
      </c>
      <c r="C38" s="6" t="b">
        <v>0</v>
      </c>
      <c r="D38" s="6" t="str">
        <f t="shared" ref="D38:D42" si="4">IF(C38=TRUE,"Construction","")</f>
        <v/>
      </c>
      <c r="E38" s="15"/>
      <c r="F38" s="16"/>
    </row>
    <row r="39" spans="1:6" ht="40" customHeight="1" x14ac:dyDescent="0.2">
      <c r="A39" s="12" t="s">
        <v>30</v>
      </c>
      <c r="C39" s="6" t="b">
        <v>0</v>
      </c>
      <c r="D39" s="6" t="str">
        <f t="shared" si="4"/>
        <v/>
      </c>
      <c r="E39" s="15"/>
      <c r="F39" s="16"/>
    </row>
    <row r="40" spans="1:6" ht="40" customHeight="1" x14ac:dyDescent="0.2">
      <c r="A40" s="12" t="s">
        <v>20</v>
      </c>
      <c r="C40" s="6" t="b">
        <v>0</v>
      </c>
      <c r="D40" s="6" t="str">
        <f t="shared" si="4"/>
        <v/>
      </c>
      <c r="E40" s="15"/>
      <c r="F40" s="16"/>
    </row>
    <row r="41" spans="1:6" ht="40" customHeight="1" x14ac:dyDescent="0.2">
      <c r="A41" s="12" t="s">
        <v>31</v>
      </c>
      <c r="C41" s="6" t="b">
        <v>0</v>
      </c>
      <c r="D41" s="6" t="str">
        <f t="shared" si="4"/>
        <v/>
      </c>
      <c r="E41" s="15"/>
      <c r="F41" s="16"/>
    </row>
    <row r="42" spans="1:6" ht="40" customHeight="1" x14ac:dyDescent="0.2">
      <c r="A42" s="12" t="s">
        <v>32</v>
      </c>
      <c r="C42" s="6" t="b">
        <v>0</v>
      </c>
      <c r="D42" s="6" t="str">
        <f t="shared" si="4"/>
        <v/>
      </c>
      <c r="E42" s="15"/>
      <c r="F42" s="16"/>
    </row>
    <row r="49" spans="2:5" ht="40" customHeight="1" x14ac:dyDescent="0.2">
      <c r="B49" s="4"/>
      <c r="C49" s="4"/>
      <c r="D49" s="4"/>
      <c r="E49" s="4"/>
    </row>
    <row r="50" spans="2:5" ht="40" customHeight="1" x14ac:dyDescent="0.2">
      <c r="B50" s="4"/>
      <c r="C50" s="4"/>
      <c r="D50" s="4"/>
      <c r="E50" s="4"/>
    </row>
    <row r="51" spans="2:5" ht="40" customHeight="1" x14ac:dyDescent="0.2">
      <c r="B51" s="4"/>
      <c r="C51" s="4"/>
      <c r="D51" s="4"/>
      <c r="E51" s="4"/>
    </row>
    <row r="52" spans="2:5" ht="40" customHeight="1" x14ac:dyDescent="0.2">
      <c r="B52" s="4"/>
      <c r="C52" s="4"/>
      <c r="D52" s="4"/>
      <c r="E52" s="4"/>
    </row>
    <row r="53" spans="2:5" ht="40" customHeight="1" x14ac:dyDescent="0.2">
      <c r="B53" s="4"/>
      <c r="C53" s="4"/>
      <c r="D53" s="4"/>
      <c r="E53" s="4"/>
    </row>
    <row r="54" spans="2:5" ht="40" customHeight="1" x14ac:dyDescent="0.2">
      <c r="B54" s="4"/>
      <c r="C54" s="4"/>
      <c r="D54" s="4"/>
      <c r="E54" s="4"/>
    </row>
    <row r="55" spans="2:5" ht="40" customHeight="1" x14ac:dyDescent="0.2">
      <c r="B55" s="4"/>
      <c r="C55" s="4"/>
      <c r="D55" s="4"/>
      <c r="E55" s="4"/>
    </row>
    <row r="56" spans="2:5" ht="40" customHeight="1" x14ac:dyDescent="0.2">
      <c r="B56" s="4"/>
      <c r="C56" s="4"/>
      <c r="D56" s="4"/>
      <c r="E56" s="4"/>
    </row>
    <row r="57" spans="2:5" ht="40" customHeight="1" x14ac:dyDescent="0.2">
      <c r="B57" s="4"/>
      <c r="C57" s="4"/>
      <c r="D57" s="4"/>
      <c r="E57" s="4"/>
    </row>
    <row r="58" spans="2:5" ht="40" customHeight="1" x14ac:dyDescent="0.2">
      <c r="B58" s="4"/>
      <c r="C58" s="4"/>
      <c r="D58" s="4"/>
      <c r="E58" s="4"/>
    </row>
    <row r="59" spans="2:5" ht="40" customHeight="1" x14ac:dyDescent="0.2">
      <c r="B59" s="4"/>
      <c r="C59" s="4"/>
      <c r="D59" s="4"/>
      <c r="E59" s="4"/>
    </row>
    <row r="60" spans="2:5" ht="40" customHeight="1" x14ac:dyDescent="0.2">
      <c r="B60" s="4"/>
      <c r="C60" s="4"/>
      <c r="D60" s="4"/>
      <c r="E60" s="4"/>
    </row>
    <row r="61" spans="2:5" ht="40" customHeight="1" x14ac:dyDescent="0.2">
      <c r="B61" s="4"/>
      <c r="C61" s="4"/>
      <c r="D61" s="4"/>
      <c r="E61" s="4"/>
    </row>
    <row r="62" spans="2:5" ht="40" customHeight="1" x14ac:dyDescent="0.2">
      <c r="B62" s="4"/>
      <c r="C62" s="4"/>
      <c r="D62" s="4"/>
      <c r="E62" s="4"/>
    </row>
    <row r="63" spans="2:5" ht="40" customHeight="1" x14ac:dyDescent="0.2">
      <c r="B63" s="4"/>
      <c r="C63" s="4"/>
      <c r="D63" s="4"/>
      <c r="E63" s="4"/>
    </row>
    <row r="64" spans="2:5" ht="40" customHeight="1" x14ac:dyDescent="0.2">
      <c r="B64" s="4"/>
      <c r="C64" s="4"/>
      <c r="D64" s="4"/>
      <c r="E64" s="4"/>
    </row>
    <row r="65" spans="2:5" ht="40" customHeight="1" x14ac:dyDescent="0.2">
      <c r="B65" s="4"/>
      <c r="C65" s="4"/>
      <c r="D65" s="4"/>
      <c r="E65" s="4"/>
    </row>
    <row r="66" spans="2:5" ht="40" customHeight="1" x14ac:dyDescent="0.2">
      <c r="B66" s="4"/>
      <c r="C66" s="4"/>
      <c r="D66" s="4"/>
      <c r="E66" s="4"/>
    </row>
    <row r="67" spans="2:5" ht="40" customHeight="1" x14ac:dyDescent="0.2">
      <c r="B67" s="4"/>
      <c r="C67" s="4"/>
      <c r="D67" s="4"/>
      <c r="E67" s="4"/>
    </row>
    <row r="68" spans="2:5" ht="40" customHeight="1" x14ac:dyDescent="0.2">
      <c r="B68" s="4"/>
      <c r="C68" s="4"/>
      <c r="D68" s="4"/>
      <c r="E68" s="4"/>
    </row>
    <row r="69" spans="2:5" ht="40" customHeight="1" x14ac:dyDescent="0.2">
      <c r="B69" s="4"/>
      <c r="C69" s="4"/>
      <c r="D69" s="4"/>
      <c r="E69" s="4"/>
    </row>
    <row r="70" spans="2:5" ht="40" customHeight="1" x14ac:dyDescent="0.2">
      <c r="B70" s="4"/>
      <c r="C70" s="4"/>
      <c r="D70" s="4"/>
      <c r="E70" s="4"/>
    </row>
    <row r="71" spans="2:5" ht="40" customHeight="1" x14ac:dyDescent="0.2">
      <c r="B71" s="4"/>
      <c r="C71" s="4"/>
      <c r="D71" s="4"/>
      <c r="E71" s="4"/>
    </row>
    <row r="72" spans="2:5" ht="40" customHeight="1" x14ac:dyDescent="0.2">
      <c r="B72" s="4"/>
      <c r="C72" s="4"/>
      <c r="D72" s="4"/>
      <c r="E72" s="4"/>
    </row>
    <row r="73" spans="2:5" ht="40" customHeight="1" x14ac:dyDescent="0.2">
      <c r="B73" s="4"/>
      <c r="C73" s="4"/>
      <c r="D73" s="4"/>
      <c r="E73" s="4"/>
    </row>
    <row r="74" spans="2:5" ht="40" customHeight="1" x14ac:dyDescent="0.2">
      <c r="B74" s="4"/>
      <c r="C74" s="4"/>
      <c r="D74" s="4"/>
      <c r="E74" s="4"/>
    </row>
    <row r="75" spans="2:5" ht="40" customHeight="1" x14ac:dyDescent="0.2">
      <c r="B75" s="4"/>
      <c r="C75" s="4"/>
      <c r="D75" s="4"/>
      <c r="E75" s="4"/>
    </row>
    <row r="76" spans="2:5" ht="40" customHeight="1" x14ac:dyDescent="0.2">
      <c r="B76" s="4"/>
      <c r="C76" s="4"/>
      <c r="D76" s="4"/>
      <c r="E76" s="4"/>
    </row>
    <row r="77" spans="2:5" ht="40" customHeight="1" x14ac:dyDescent="0.2">
      <c r="B77" s="4"/>
      <c r="C77" s="4"/>
      <c r="D77" s="4"/>
      <c r="E77" s="4"/>
    </row>
    <row r="78" spans="2:5" ht="40" customHeight="1" x14ac:dyDescent="0.2">
      <c r="B78" s="4"/>
      <c r="C78" s="4"/>
      <c r="D78" s="4"/>
      <c r="E78" s="4"/>
    </row>
    <row r="79" spans="2:5" ht="40" customHeight="1" x14ac:dyDescent="0.2">
      <c r="B79" s="4"/>
      <c r="C79" s="4"/>
      <c r="D79" s="4"/>
      <c r="E79" s="4"/>
    </row>
  </sheetData>
  <sheetProtection sheet="1" objects="1" scenarios="1" formatCells="0" formatColumns="0" formatRows="0" insertColumns="0" insertRows="0" insertHyperlinks="0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Check Box 4">
              <controlPr defaultSize="0" autoFill="0" autoLine="0" autoPict="0">
                <anchor moveWithCells="1">
                  <from>
                    <xdr:col>1</xdr:col>
                    <xdr:colOff>25400</xdr:colOff>
                    <xdr:row>3</xdr:row>
                    <xdr:rowOff>38100</xdr:rowOff>
                  </from>
                  <to>
                    <xdr:col>1</xdr:col>
                    <xdr:colOff>1549400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12700</xdr:colOff>
                    <xdr:row>4</xdr:row>
                    <xdr:rowOff>25400</xdr:rowOff>
                  </from>
                  <to>
                    <xdr:col>1</xdr:col>
                    <xdr:colOff>1536700</xdr:colOff>
                    <xdr:row>4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12700</xdr:colOff>
                    <xdr:row>5</xdr:row>
                    <xdr:rowOff>50800</xdr:rowOff>
                  </from>
                  <to>
                    <xdr:col>1</xdr:col>
                    <xdr:colOff>1536700</xdr:colOff>
                    <xdr:row>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25400</xdr:colOff>
                    <xdr:row>6</xdr:row>
                    <xdr:rowOff>25400</xdr:rowOff>
                  </from>
                  <to>
                    <xdr:col>1</xdr:col>
                    <xdr:colOff>1549400</xdr:colOff>
                    <xdr:row>6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38100</xdr:rowOff>
                  </from>
                  <to>
                    <xdr:col>1</xdr:col>
                    <xdr:colOff>1562100</xdr:colOff>
                    <xdr:row>8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63500</xdr:rowOff>
                  </from>
                  <to>
                    <xdr:col>1</xdr:col>
                    <xdr:colOff>1562100</xdr:colOff>
                    <xdr:row>10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25400</xdr:colOff>
                    <xdr:row>11</xdr:row>
                    <xdr:rowOff>63500</xdr:rowOff>
                  </from>
                  <to>
                    <xdr:col>1</xdr:col>
                    <xdr:colOff>1549400</xdr:colOff>
                    <xdr:row>11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63500</xdr:rowOff>
                  </from>
                  <to>
                    <xdr:col>1</xdr:col>
                    <xdr:colOff>1562100</xdr:colOff>
                    <xdr:row>12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38100</xdr:rowOff>
                  </from>
                  <to>
                    <xdr:col>1</xdr:col>
                    <xdr:colOff>1562100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50800</xdr:colOff>
                    <xdr:row>14</xdr:row>
                    <xdr:rowOff>25400</xdr:rowOff>
                  </from>
                  <to>
                    <xdr:col>1</xdr:col>
                    <xdr:colOff>1574800</xdr:colOff>
                    <xdr:row>14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38100</xdr:rowOff>
                  </from>
                  <to>
                    <xdr:col>1</xdr:col>
                    <xdr:colOff>1562100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</xdr:col>
                    <xdr:colOff>63500</xdr:colOff>
                    <xdr:row>16</xdr:row>
                    <xdr:rowOff>12700</xdr:rowOff>
                  </from>
                  <to>
                    <xdr:col>1</xdr:col>
                    <xdr:colOff>1587500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12700</xdr:rowOff>
                  </from>
                  <to>
                    <xdr:col>1</xdr:col>
                    <xdr:colOff>1600200</xdr:colOff>
                    <xdr:row>17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</xdr:col>
                    <xdr:colOff>63500</xdr:colOff>
                    <xdr:row>18</xdr:row>
                    <xdr:rowOff>0</xdr:rowOff>
                  </from>
                  <to>
                    <xdr:col>1</xdr:col>
                    <xdr:colOff>1587500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63500</xdr:rowOff>
                  </from>
                  <to>
                    <xdr:col>1</xdr:col>
                    <xdr:colOff>1600200</xdr:colOff>
                    <xdr:row>19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76200</xdr:rowOff>
                  </from>
                  <to>
                    <xdr:col>1</xdr:col>
                    <xdr:colOff>1600200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63500</xdr:rowOff>
                  </from>
                  <to>
                    <xdr:col>1</xdr:col>
                    <xdr:colOff>1600200</xdr:colOff>
                    <xdr:row>21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</xdr:col>
                    <xdr:colOff>88900</xdr:colOff>
                    <xdr:row>22</xdr:row>
                    <xdr:rowOff>0</xdr:rowOff>
                  </from>
                  <to>
                    <xdr:col>1</xdr:col>
                    <xdr:colOff>1612900</xdr:colOff>
                    <xdr:row>22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</xdr:col>
                    <xdr:colOff>63500</xdr:colOff>
                    <xdr:row>25</xdr:row>
                    <xdr:rowOff>38100</xdr:rowOff>
                  </from>
                  <to>
                    <xdr:col>1</xdr:col>
                    <xdr:colOff>1600200</xdr:colOff>
                    <xdr:row>25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</xdr:col>
                    <xdr:colOff>63500</xdr:colOff>
                    <xdr:row>26</xdr:row>
                    <xdr:rowOff>101600</xdr:rowOff>
                  </from>
                  <to>
                    <xdr:col>1</xdr:col>
                    <xdr:colOff>1587500</xdr:colOff>
                    <xdr:row>26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1</xdr:col>
                    <xdr:colOff>63500</xdr:colOff>
                    <xdr:row>27</xdr:row>
                    <xdr:rowOff>50800</xdr:rowOff>
                  </from>
                  <to>
                    <xdr:col>1</xdr:col>
                    <xdr:colOff>1587500</xdr:colOff>
                    <xdr:row>27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1</xdr:col>
                    <xdr:colOff>50800</xdr:colOff>
                    <xdr:row>28</xdr:row>
                    <xdr:rowOff>50800</xdr:rowOff>
                  </from>
                  <to>
                    <xdr:col>1</xdr:col>
                    <xdr:colOff>1574800</xdr:colOff>
                    <xdr:row>28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</xdr:col>
                    <xdr:colOff>50800</xdr:colOff>
                    <xdr:row>29</xdr:row>
                    <xdr:rowOff>38100</xdr:rowOff>
                  </from>
                  <to>
                    <xdr:col>1</xdr:col>
                    <xdr:colOff>1574800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</xdr:col>
                    <xdr:colOff>63500</xdr:colOff>
                    <xdr:row>31</xdr:row>
                    <xdr:rowOff>12700</xdr:rowOff>
                  </from>
                  <to>
                    <xdr:col>1</xdr:col>
                    <xdr:colOff>1587500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</xdr:col>
                    <xdr:colOff>50800</xdr:colOff>
                    <xdr:row>31</xdr:row>
                    <xdr:rowOff>469900</xdr:rowOff>
                  </from>
                  <to>
                    <xdr:col>1</xdr:col>
                    <xdr:colOff>1574800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</xdr:col>
                    <xdr:colOff>63500</xdr:colOff>
                    <xdr:row>33</xdr:row>
                    <xdr:rowOff>63500</xdr:rowOff>
                  </from>
                  <to>
                    <xdr:col>1</xdr:col>
                    <xdr:colOff>1587500</xdr:colOff>
                    <xdr:row>33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</xdr:col>
                    <xdr:colOff>63500</xdr:colOff>
                    <xdr:row>34</xdr:row>
                    <xdr:rowOff>38100</xdr:rowOff>
                  </from>
                  <to>
                    <xdr:col>1</xdr:col>
                    <xdr:colOff>1587500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1</xdr:col>
                    <xdr:colOff>63500</xdr:colOff>
                    <xdr:row>36</xdr:row>
                    <xdr:rowOff>63500</xdr:rowOff>
                  </from>
                  <to>
                    <xdr:col>1</xdr:col>
                    <xdr:colOff>1587500</xdr:colOff>
                    <xdr:row>36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1</xdr:col>
                    <xdr:colOff>63500</xdr:colOff>
                    <xdr:row>37</xdr:row>
                    <xdr:rowOff>38100</xdr:rowOff>
                  </from>
                  <to>
                    <xdr:col>1</xdr:col>
                    <xdr:colOff>1587500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1</xdr:col>
                    <xdr:colOff>76200</xdr:colOff>
                    <xdr:row>38</xdr:row>
                    <xdr:rowOff>12700</xdr:rowOff>
                  </from>
                  <to>
                    <xdr:col>1</xdr:col>
                    <xdr:colOff>1600200</xdr:colOff>
                    <xdr:row>38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</xdr:col>
                    <xdr:colOff>88900</xdr:colOff>
                    <xdr:row>39</xdr:row>
                    <xdr:rowOff>25400</xdr:rowOff>
                  </from>
                  <to>
                    <xdr:col>1</xdr:col>
                    <xdr:colOff>1612900</xdr:colOff>
                    <xdr:row>39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1</xdr:col>
                    <xdr:colOff>88900</xdr:colOff>
                    <xdr:row>40</xdr:row>
                    <xdr:rowOff>12700</xdr:rowOff>
                  </from>
                  <to>
                    <xdr:col>1</xdr:col>
                    <xdr:colOff>1612900</xdr:colOff>
                    <xdr:row>40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1</xdr:col>
                    <xdr:colOff>88900</xdr:colOff>
                    <xdr:row>41</xdr:row>
                    <xdr:rowOff>38100</xdr:rowOff>
                  </from>
                  <to>
                    <xdr:col>1</xdr:col>
                    <xdr:colOff>1612900</xdr:colOff>
                    <xdr:row>41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</xdr:col>
                    <xdr:colOff>88900</xdr:colOff>
                    <xdr:row>23</xdr:row>
                    <xdr:rowOff>12700</xdr:rowOff>
                  </from>
                  <to>
                    <xdr:col>1</xdr:col>
                    <xdr:colOff>1612900</xdr:colOff>
                    <xdr:row>24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Form</vt:lpstr>
      <vt:lpstr>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Sumi</dc:creator>
  <cp:lastModifiedBy>Alan Septoff</cp:lastModifiedBy>
  <dcterms:created xsi:type="dcterms:W3CDTF">2021-12-11T20:11:20Z</dcterms:created>
  <dcterms:modified xsi:type="dcterms:W3CDTF">2023-02-16T17:19:08Z</dcterms:modified>
</cp:coreProperties>
</file>